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<sst xmlns="http://schemas.openxmlformats.org/spreadsheetml/2006/main" count="167" uniqueCount="141">
  <si>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</si>
  <si>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</si>
  <si>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</si>
  <si>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</si>
  <si>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</si>
  <si>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</si>
  <si>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</si>
  <si>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</si>
  <si>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</si>
  <si>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</si>
  <si>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</si>
  <si>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</si>
  <si>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</si>
  <si>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</si>
  <si>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</si>
  <si>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</si>
  <si>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</si>
  <si>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</si>
  <si>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</si>
  <si>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</si>
  <si>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</si>
  <si>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</si>
  <si>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</si>
  <si>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</si>
  <si>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</si>
  <si>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</si>
  <si>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</si>
  <si>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</si>
  <si>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</si>
  <si>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</si>
  <si>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</si>
  <si>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</si>
  <si>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</si>
  <si>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</si>
  <si>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</si>
  <si>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</si>
  <si>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</si>
  <si>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</si>
  <si>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</si>
  <si>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</si>
  <si>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</si>
  <si>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</si>
  <si>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</si>
  <si>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</si>
  <si>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</si>
  <si>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</si>
  <si>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</si>
  <si>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</si>
  <si>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</si>
  <si>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</si>
  <si>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</si>
  <si>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</si>
  <si>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</si>
  <si>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</si>
  <si>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</si>
  <si>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</si>
  <si>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</si>
  <si>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</si>
  <si>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</si>
  <si>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</si>
  <si>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</si>
  <si>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</si>
  <si>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</si>
  <si>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</si>
  <si>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</si>
  <si>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</si>
  <si>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</si>
  <si>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</si>
  <si>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</si>
  <si>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</si>
  <si>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</si>
  <si>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</si>
  <si>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</si>
  <si>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</si>
  <si>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</si>
  <si>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</si>
  <si>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</si>
  <si>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</si>
  <si>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</si>
  <si>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</si>
  <si>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</si>
  <si>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</si>
  <si>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</si>
  <si>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</si>
  <si>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</si>
  <si>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</si>
  <si>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</si>
  <si>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</si>
  <si>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</si>
  <si>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</si>
  <si>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</si>
  <si>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</si>
  <si>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</si>
  <si>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</si>
  <si>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</si>
  <si>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</si>
  <si>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</si>
  <si>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</si>
  <si>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</si>
  <si>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</si>
  <si>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</si>
  <si>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</si>
  <si>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</si>
  <si>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</si>
  <si>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</si>
  <si>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</si>
  <si>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</si>
  <si>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</si>
  <si>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</si>
  <si>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</si>
  <si>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</si>
  <si>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</si>
  <si>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</si>
  <si>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</si>
  <si>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</si>
  <si>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</si>
  <si>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</si>
  <si>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</si>
  <si>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</si>
  <si>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</si>
  <si>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</si>
  <si>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</si>
  <si>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</si>
  <si>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</si>
  <si>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</si>
  <si>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</si>
  <si>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</si>
  <si>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</si>
  <si>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</si>
  <si>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</si>
  <si>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</si>
  <si>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</si>
  <si>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</si>
  <si>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</si>
  <si>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</si>
  <si>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Левченко</t>
  </si>
  <si>
    <t>9 січня 2015 року</t>
  </si>
  <si>
    <t>2014 рік</t>
  </si>
  <si>
    <t>Красноармійський міськрайонний суд Донецької області</t>
  </si>
  <si>
    <t>85302. Донецька область</t>
  </si>
  <si>
    <t>м. Красноармійськ. вул. Горького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</si>
</sst>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3927</v>
      </c>
      <c r="D9" s="82">
        <f aca="true" t="shared" si="0" ref="D9:T9">SUM(D10:D16,D19:D27)</f>
        <v>5</v>
      </c>
      <c r="E9" s="75">
        <f t="shared" si="0"/>
        <v>1123711.0499999858</v>
      </c>
      <c r="F9" s="75">
        <f t="shared" si="0"/>
        <v>852.5999999999999</v>
      </c>
      <c r="G9" s="75">
        <f t="shared" si="0"/>
        <v>3157</v>
      </c>
      <c r="H9" s="75">
        <f t="shared" si="0"/>
        <v>917895.2299999938</v>
      </c>
      <c r="I9" s="82">
        <f t="shared" si="0"/>
        <v>0</v>
      </c>
      <c r="J9" s="75">
        <f t="shared" si="0"/>
        <v>0</v>
      </c>
      <c r="K9" s="82">
        <f>SUM(K10:K16,K19:K27)</f>
        <v>20</v>
      </c>
      <c r="L9" s="75">
        <f t="shared" si="0"/>
        <v>12342.81</v>
      </c>
      <c r="M9" s="75">
        <f t="shared" si="0"/>
        <v>427</v>
      </c>
      <c r="N9" s="75">
        <f t="shared" si="0"/>
        <v>121290.11</v>
      </c>
      <c r="O9" s="82">
        <f t="shared" si="0"/>
        <v>670</v>
      </c>
      <c r="P9" s="75">
        <f t="shared" si="0"/>
        <v>202957.00000000096</v>
      </c>
      <c r="Q9" s="82">
        <f t="shared" si="0"/>
        <v>0</v>
      </c>
      <c r="R9" s="75">
        <f t="shared" si="0"/>
        <v>0</v>
      </c>
      <c r="S9" s="82">
        <f t="shared" si="0"/>
        <v>670</v>
      </c>
      <c r="T9" s="75">
        <f t="shared" si="0"/>
        <v>202957.00000000096</v>
      </c>
    </row>
    <row r="10" spans="1:20" ht="16.5" customHeight="1">
      <c r="A10" s="83">
        <v>2</v>
      </c>
      <c r="B10" s="99" t="s">
        <v>5</v>
      </c>
      <c r="C10" s="85">
        <v>1650</v>
      </c>
      <c r="D10" s="85">
        <v>2</v>
      </c>
      <c r="E10" s="76">
        <v>722047.169999984</v>
      </c>
      <c r="F10" s="76">
        <v>487.2</v>
      </c>
      <c r="G10" s="76">
        <v>1089</v>
      </c>
      <c r="H10" s="76">
        <v>539068.109999993</v>
      </c>
      <c r="I10" s="76"/>
      <c r="J10" s="76"/>
      <c r="K10" s="76">
        <v>12</v>
      </c>
      <c r="L10" s="76">
        <v>7255.61</v>
      </c>
      <c r="M10" s="76">
        <v>371</v>
      </c>
      <c r="N10" s="76">
        <v>105921.58</v>
      </c>
      <c r="O10" s="85">
        <f aca="true" t="shared" si="1" ref="O10:P12">SUM(Q10,S10)</f>
        <v>510</v>
      </c>
      <c r="P10" s="76">
        <f t="shared" si="1"/>
        <v>170314.600000001</v>
      </c>
      <c r="Q10" s="85"/>
      <c r="R10" s="76"/>
      <c r="S10" s="85">
        <v>510</v>
      </c>
      <c r="T10" s="76">
        <v>170314.600000001</v>
      </c>
    </row>
    <row r="11" spans="1:20" ht="19.5" customHeight="1">
      <c r="A11" s="83">
        <v>3</v>
      </c>
      <c r="B11" s="99" t="s">
        <v>1</v>
      </c>
      <c r="C11" s="85">
        <v>428</v>
      </c>
      <c r="D11" s="85"/>
      <c r="E11" s="76">
        <v>101581.200000001</v>
      </c>
      <c r="F11" s="76"/>
      <c r="G11" s="76">
        <v>302</v>
      </c>
      <c r="H11" s="76">
        <v>73817.09</v>
      </c>
      <c r="I11" s="76"/>
      <c r="J11" s="76"/>
      <c r="K11" s="85">
        <v>2</v>
      </c>
      <c r="L11" s="76">
        <v>487.2</v>
      </c>
      <c r="M11" s="85">
        <v>53</v>
      </c>
      <c r="N11" s="76">
        <v>14637.73</v>
      </c>
      <c r="O11" s="85">
        <f t="shared" si="1"/>
        <v>104</v>
      </c>
      <c r="P11" s="76">
        <f t="shared" si="1"/>
        <v>25334.4</v>
      </c>
      <c r="Q11" s="85"/>
      <c r="R11" s="76"/>
      <c r="S11" s="85">
        <v>104</v>
      </c>
      <c r="T11" s="76">
        <v>25334.4</v>
      </c>
    </row>
    <row r="12" spans="1:20" ht="15" customHeight="1">
      <c r="A12" s="83">
        <v>4</v>
      </c>
      <c r="B12" s="99" t="s">
        <v>67</v>
      </c>
      <c r="C12" s="85">
        <v>314</v>
      </c>
      <c r="D12" s="85"/>
      <c r="E12" s="76">
        <v>76490.4</v>
      </c>
      <c r="F12" s="76"/>
      <c r="G12" s="76">
        <v>306</v>
      </c>
      <c r="H12" s="76">
        <v>74907.2299999999</v>
      </c>
      <c r="I12" s="76"/>
      <c r="J12" s="76"/>
      <c r="K12" s="85">
        <v>3</v>
      </c>
      <c r="L12" s="76">
        <v>702.4</v>
      </c>
      <c r="M12" s="85">
        <v>2</v>
      </c>
      <c r="N12" s="76">
        <v>487.2</v>
      </c>
      <c r="O12" s="85">
        <f t="shared" si="1"/>
        <v>3</v>
      </c>
      <c r="P12" s="76">
        <f t="shared" si="1"/>
        <v>730.8</v>
      </c>
      <c r="Q12" s="85"/>
      <c r="R12" s="76"/>
      <c r="S12" s="85">
        <v>3</v>
      </c>
      <c r="T12" s="76">
        <v>730.8</v>
      </c>
    </row>
    <row r="13" spans="1:20" ht="15.75" customHeight="1">
      <c r="A13" s="83">
        <v>5</v>
      </c>
      <c r="B13" s="99" t="s">
        <v>68</v>
      </c>
      <c r="C13" s="85">
        <v>52</v>
      </c>
      <c r="D13" s="85"/>
      <c r="E13" s="76">
        <v>42574.57</v>
      </c>
      <c r="F13" s="76"/>
      <c r="G13" s="76">
        <v>50</v>
      </c>
      <c r="H13" s="76">
        <v>53686.39</v>
      </c>
      <c r="I13" s="76"/>
      <c r="J13" s="76"/>
      <c r="K13" s="76">
        <v>1</v>
      </c>
      <c r="L13" s="76">
        <v>3654</v>
      </c>
      <c r="M13" s="76"/>
      <c r="N13" s="76"/>
      <c r="O13" s="85">
        <f aca="true" t="shared" si="2" ref="O13:P43">SUM(Q13,S13)</f>
        <v>1</v>
      </c>
      <c r="P13" s="76">
        <f t="shared" si="2"/>
        <v>243.6</v>
      </c>
      <c r="Q13" s="85"/>
      <c r="R13" s="76"/>
      <c r="S13" s="85">
        <v>1</v>
      </c>
      <c r="T13" s="76">
        <v>243.6</v>
      </c>
    </row>
    <row r="14" spans="1:20" ht="16.5" customHeight="1">
      <c r="A14" s="83">
        <v>6</v>
      </c>
      <c r="B14" s="99" t="s">
        <v>6</v>
      </c>
      <c r="C14" s="85">
        <v>1216</v>
      </c>
      <c r="D14" s="85">
        <v>1</v>
      </c>
      <c r="E14" s="76">
        <v>148375.310000001</v>
      </c>
      <c r="F14" s="76">
        <v>121.8</v>
      </c>
      <c r="G14" s="76">
        <v>1186</v>
      </c>
      <c r="H14" s="76">
        <v>145186.700000001</v>
      </c>
      <c r="I14" s="76"/>
      <c r="J14" s="76"/>
      <c r="K14" s="76"/>
      <c r="L14" s="76"/>
      <c r="M14" s="76"/>
      <c r="N14" s="76"/>
      <c r="O14" s="85">
        <f t="shared" si="2"/>
        <v>26</v>
      </c>
      <c r="P14" s="76">
        <f t="shared" si="2"/>
        <v>3166.8</v>
      </c>
      <c r="Q14" s="85"/>
      <c r="R14" s="76"/>
      <c r="S14" s="85">
        <v>26</v>
      </c>
      <c r="T14" s="76">
        <v>3166.8</v>
      </c>
    </row>
    <row r="15" spans="1:20" ht="21" customHeight="1">
      <c r="A15" s="83">
        <v>7</v>
      </c>
      <c r="B15" s="99" t="s">
        <v>7</v>
      </c>
      <c r="C15" s="85">
        <v>188</v>
      </c>
      <c r="D15" s="85">
        <v>1</v>
      </c>
      <c r="E15" s="76">
        <v>22776.5999999999</v>
      </c>
      <c r="F15" s="76">
        <v>121.8</v>
      </c>
      <c r="G15" s="76">
        <v>150</v>
      </c>
      <c r="H15" s="76">
        <v>21757.6599999999</v>
      </c>
      <c r="I15" s="76"/>
      <c r="J15" s="76"/>
      <c r="K15" s="76">
        <v>2</v>
      </c>
      <c r="L15" s="76">
        <v>243.6</v>
      </c>
      <c r="M15" s="76"/>
      <c r="N15" s="76"/>
      <c r="O15" s="85">
        <f t="shared" si="2"/>
        <v>23</v>
      </c>
      <c r="P15" s="76">
        <f t="shared" si="2"/>
        <v>2801.4</v>
      </c>
      <c r="Q15" s="85"/>
      <c r="R15" s="76"/>
      <c r="S15" s="85">
        <v>23</v>
      </c>
      <c r="T15" s="76">
        <v>2801.4</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24</v>
      </c>
      <c r="D19" s="85"/>
      <c r="E19" s="76">
        <v>2801.4</v>
      </c>
      <c r="F19" s="76"/>
      <c r="G19" s="76">
        <v>24</v>
      </c>
      <c r="H19" s="76">
        <v>2916.12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53</v>
      </c>
      <c r="D23" s="85">
        <v>1</v>
      </c>
      <c r="E23" s="76">
        <v>6699.00000000001</v>
      </c>
      <c r="F23" s="76">
        <v>121.8</v>
      </c>
      <c r="G23" s="76">
        <v>48</v>
      </c>
      <c r="H23" s="76">
        <v>6190.53000000001</v>
      </c>
      <c r="I23" s="76"/>
      <c r="J23" s="76"/>
      <c r="K23" s="85"/>
      <c r="L23" s="76"/>
      <c r="M23" s="85">
        <v>1</v>
      </c>
      <c r="N23" s="76">
        <v>243.6</v>
      </c>
      <c r="O23" s="85">
        <f t="shared" si="2"/>
        <v>3</v>
      </c>
      <c r="P23" s="76">
        <f t="shared" si="2"/>
        <v>365.4</v>
      </c>
      <c r="Q23" s="85"/>
      <c r="R23" s="76"/>
      <c r="S23" s="85">
        <v>3</v>
      </c>
      <c r="T23" s="76">
        <v>365.4</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188</v>
      </c>
      <c r="D44" s="82">
        <f aca="true" t="shared" si="5" ref="D44:T44">SUM(D45:D51)</f>
        <v>0</v>
      </c>
      <c r="E44" s="75">
        <f>SUM(E45:E51)</f>
        <v>14981.4</v>
      </c>
      <c r="F44" s="75">
        <f t="shared" si="5"/>
        <v>0</v>
      </c>
      <c r="G44" s="75">
        <f>SUM(G45:G51)</f>
        <v>135</v>
      </c>
      <c r="H44" s="75">
        <f>SUM(H45:H51)</f>
        <v>10609.099999999991</v>
      </c>
      <c r="I44" s="82">
        <f t="shared" si="5"/>
        <v>0</v>
      </c>
      <c r="J44" s="75">
        <f t="shared" si="5"/>
        <v>0</v>
      </c>
      <c r="K44" s="82">
        <f t="shared" si="5"/>
        <v>1</v>
      </c>
      <c r="L44" s="75">
        <f t="shared" si="5"/>
        <v>73.08</v>
      </c>
      <c r="M44" s="82">
        <f>SUM(M45:M51)</f>
        <v>10</v>
      </c>
      <c r="N44" s="75">
        <f>SUM(N45:N51)</f>
        <v>1160.3</v>
      </c>
      <c r="O44" s="82">
        <f t="shared" si="5"/>
        <v>41</v>
      </c>
      <c r="P44" s="75">
        <f t="shared" si="5"/>
        <v>3800.16</v>
      </c>
      <c r="Q44" s="82">
        <f t="shared" si="5"/>
        <v>0</v>
      </c>
      <c r="R44" s="75">
        <f t="shared" si="5"/>
        <v>0</v>
      </c>
      <c r="S44" s="82">
        <f t="shared" si="5"/>
        <v>41</v>
      </c>
      <c r="T44" s="75">
        <f t="shared" si="5"/>
        <v>3800.16</v>
      </c>
    </row>
    <row r="45" spans="1:20" ht="13.5" customHeight="1">
      <c r="A45" s="83">
        <v>37</v>
      </c>
      <c r="B45" s="99" t="s">
        <v>69</v>
      </c>
      <c r="C45" s="85">
        <v>13</v>
      </c>
      <c r="D45" s="85"/>
      <c r="E45" s="76">
        <v>2192.4</v>
      </c>
      <c r="F45" s="76"/>
      <c r="G45" s="76">
        <v>4</v>
      </c>
      <c r="H45" s="76">
        <v>821.2</v>
      </c>
      <c r="I45" s="76"/>
      <c r="J45" s="76"/>
      <c r="K45" s="85"/>
      <c r="L45" s="76"/>
      <c r="M45" s="85">
        <v>7</v>
      </c>
      <c r="N45" s="76">
        <v>770.54</v>
      </c>
      <c r="O45" s="85">
        <f aca="true" t="shared" si="6" ref="O45:P57">SUM(Q45,S45)</f>
        <v>9</v>
      </c>
      <c r="P45" s="76">
        <f t="shared" si="6"/>
        <v>1461.6</v>
      </c>
      <c r="Q45" s="85"/>
      <c r="R45" s="76"/>
      <c r="S45" s="85">
        <v>9</v>
      </c>
      <c r="T45" s="76">
        <v>1461.6</v>
      </c>
    </row>
    <row r="46" spans="1:20" ht="15" customHeight="1">
      <c r="A46" s="83">
        <v>38</v>
      </c>
      <c r="B46" s="99" t="s">
        <v>70</v>
      </c>
      <c r="C46" s="85">
        <v>175</v>
      </c>
      <c r="D46" s="85"/>
      <c r="E46" s="76">
        <v>12789</v>
      </c>
      <c r="F46" s="76"/>
      <c r="G46" s="76">
        <v>131</v>
      </c>
      <c r="H46" s="76">
        <v>9787.89999999999</v>
      </c>
      <c r="I46" s="76"/>
      <c r="J46" s="76"/>
      <c r="K46" s="85">
        <v>1</v>
      </c>
      <c r="L46" s="76">
        <v>73.08</v>
      </c>
      <c r="M46" s="85">
        <v>3</v>
      </c>
      <c r="N46" s="76">
        <v>389.76</v>
      </c>
      <c r="O46" s="85">
        <f>SUM(Q46,S46)</f>
        <v>32</v>
      </c>
      <c r="P46" s="76">
        <f>SUM(R46,T46)</f>
        <v>2338.56</v>
      </c>
      <c r="Q46" s="85"/>
      <c r="R46" s="76"/>
      <c r="S46" s="85">
        <v>32</v>
      </c>
      <c r="T46" s="76">
        <v>2338.56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13</v>
      </c>
      <c r="D52" s="82">
        <f aca="true" t="shared" si="7" ref="D52:P52">SUM(D53:D57)</f>
        <v>0</v>
      </c>
      <c r="E52" s="75">
        <f t="shared" si="7"/>
        <v>36</v>
      </c>
      <c r="F52" s="75">
        <f t="shared" si="7"/>
        <v>0</v>
      </c>
      <c r="G52" s="75">
        <f>SUM(G53:G57)</f>
        <v>13</v>
      </c>
      <c r="H52" s="75">
        <f>SUM(H53:H57)</f>
        <v>44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13</v>
      </c>
      <c r="D54" s="85">
        <v>0</v>
      </c>
      <c r="E54" s="76">
        <v>36</v>
      </c>
      <c r="F54" s="76">
        <v>0</v>
      </c>
      <c r="G54" s="76">
        <v>13</v>
      </c>
      <c r="H54" s="76">
        <v>44</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1073</v>
      </c>
      <c r="D58" s="85">
        <v>0</v>
      </c>
      <c r="E58" s="76">
        <v>39207.4200000007</v>
      </c>
      <c r="F58" s="76">
        <v>0</v>
      </c>
      <c r="G58" s="76">
        <v>465</v>
      </c>
      <c r="H58" s="76">
        <v>17098.5900000002</v>
      </c>
      <c r="I58" s="76"/>
      <c r="J58" s="76"/>
      <c r="K58" s="85"/>
      <c r="L58" s="76"/>
      <c r="M58" s="85">
        <v>1073</v>
      </c>
      <c r="N58" s="76">
        <v>39207.4200000007</v>
      </c>
      <c r="O58" s="85">
        <f>SUM(Q58,S58)</f>
        <v>0</v>
      </c>
      <c r="P58" s="76">
        <f>SUM(R58,T58)</f>
        <v>0</v>
      </c>
      <c r="Q58" s="85"/>
      <c r="R58" s="76"/>
      <c r="S58" s="85"/>
      <c r="T58" s="76"/>
    </row>
    <row r="59" spans="1:20" ht="15.75">
      <c r="A59" s="83">
        <v>51</v>
      </c>
      <c r="B59" s="86" t="s">
        <v>121</v>
      </c>
      <c r="C59" s="75">
        <f>SUM(C9,C28,C44,C52,C58)</f>
        <v>5201</v>
      </c>
      <c r="D59" s="75">
        <f>SUM(D9,D28,D44,D52,D58)</f>
        <v>5</v>
      </c>
      <c r="E59" s="75">
        <f aca="true" t="shared" si="8" ref="E59:T59">SUM(E9,E28,E44,E52,E58)</f>
        <v>1177935.8699999864</v>
      </c>
      <c r="F59" s="75">
        <f t="shared" si="8"/>
        <v>852.5999999999999</v>
      </c>
      <c r="G59" s="75">
        <f t="shared" si="8"/>
        <v>3770</v>
      </c>
      <c r="H59" s="75">
        <f t="shared" si="8"/>
        <v>945646.919999994</v>
      </c>
      <c r="I59" s="75">
        <f t="shared" si="8"/>
        <v>0</v>
      </c>
      <c r="J59" s="75">
        <f t="shared" si="8"/>
        <v>0</v>
      </c>
      <c r="K59" s="75">
        <f t="shared" si="8"/>
        <v>21</v>
      </c>
      <c r="L59" s="75">
        <f t="shared" si="8"/>
        <v>12415.89</v>
      </c>
      <c r="M59" s="75">
        <f t="shared" si="8"/>
        <v>1510</v>
      </c>
      <c r="N59" s="75">
        <f t="shared" si="8"/>
        <v>161657.83000000071</v>
      </c>
      <c r="O59" s="75">
        <f t="shared" si="8"/>
        <v>711</v>
      </c>
      <c r="P59" s="75">
        <f t="shared" si="8"/>
        <v>206757.16000000096</v>
      </c>
      <c r="Q59" s="75">
        <f t="shared" si="8"/>
        <v>0</v>
      </c>
      <c r="R59" s="75">
        <f t="shared" si="8"/>
        <v>0</v>
      </c>
      <c r="S59" s="75">
        <f t="shared" si="8"/>
        <v>711</v>
      </c>
      <c r="T59" s="75">
        <f t="shared" si="8"/>
        <v>206757.16000000096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&amp;L59A83358&amp;CФорма № 10 (судовий збір), Підрозділ: Красноармійський міськрайонний суд Донецької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711</v>
      </c>
      <c r="F5" s="58">
        <f>SUM(F6:F31)</f>
        <v>206757.1600000002</v>
      </c>
    </row>
    <row r="6" spans="1:6" s="3" customFormat="1" ht="19.5" customHeight="1">
      <c r="A6" s="74">
        <v>2</v>
      </c>
      <c r="B6" s="122" t="s">
        <v>116</v>
      </c>
      <c r="C6" s="123"/>
      <c r="D6" s="124"/>
      <c r="E6" s="56">
        <v>45</v>
      </c>
      <c r="F6" s="78">
        <v>11646.18</v>
      </c>
    </row>
    <row r="7" spans="1:6" s="3" customFormat="1" ht="21.75" customHeight="1">
      <c r="A7" s="74">
        <v>3</v>
      </c>
      <c r="B7" s="122" t="s">
        <v>114</v>
      </c>
      <c r="C7" s="123"/>
      <c r="D7" s="124"/>
      <c r="E7" s="56">
        <v>75</v>
      </c>
      <c r="F7" s="57">
        <v>28331.7399999999</v>
      </c>
    </row>
    <row r="8" spans="1:6" s="3" customFormat="1" ht="15.75" customHeight="1">
      <c r="A8" s="74">
        <v>4</v>
      </c>
      <c r="B8" s="122" t="s">
        <v>59</v>
      </c>
      <c r="C8" s="123"/>
      <c r="D8" s="124"/>
      <c r="E8" s="56">
        <v>370</v>
      </c>
      <c r="F8" s="57">
        <v>90132.0000000003</v>
      </c>
    </row>
    <row r="9" spans="1:6" s="3" customFormat="1" ht="42" customHeight="1">
      <c r="A9" s="74">
        <v>5</v>
      </c>
      <c r="B9" s="122" t="s">
        <v>117</v>
      </c>
      <c r="C9" s="123"/>
      <c r="D9" s="124"/>
      <c r="E9" s="56"/>
      <c r="F9" s="57"/>
    </row>
    <row r="10" spans="1:6" s="3" customFormat="1" ht="27" customHeight="1">
      <c r="A10" s="74">
        <v>6</v>
      </c>
      <c r="B10" s="122" t="s">
        <v>119</v>
      </c>
      <c r="C10" s="123"/>
      <c r="D10" s="124"/>
      <c r="E10" s="56">
        <v>2</v>
      </c>
      <c r="F10" s="57">
        <v>243.6</v>
      </c>
    </row>
    <row r="11" spans="1:6" s="3" customFormat="1" ht="15.75" customHeight="1">
      <c r="A11" s="74">
        <v>7</v>
      </c>
      <c r="B11" s="89" t="s">
        <v>60</v>
      </c>
      <c r="C11" s="90"/>
      <c r="D11" s="91"/>
      <c r="E11" s="56">
        <v>10</v>
      </c>
      <c r="F11" s="57">
        <v>10527.81</v>
      </c>
    </row>
    <row r="12" spans="1:6" s="3" customFormat="1" ht="16.5" customHeight="1">
      <c r="A12" s="74">
        <v>8</v>
      </c>
      <c r="B12" s="89" t="s">
        <v>61</v>
      </c>
      <c r="C12" s="90"/>
      <c r="D12" s="91"/>
      <c r="E12" s="56"/>
      <c r="F12" s="57"/>
    </row>
    <row r="13" spans="1:6" s="3" customFormat="1" ht="15.75" customHeight="1">
      <c r="A13" s="74">
        <v>9</v>
      </c>
      <c r="B13" s="89" t="s">
        <v>62</v>
      </c>
      <c r="C13" s="90"/>
      <c r="D13" s="91"/>
      <c r="E13" s="56">
        <v>113</v>
      </c>
      <c r="F13" s="57">
        <v>28027.18</v>
      </c>
    </row>
    <row r="14" spans="1:6" s="3" customFormat="1" ht="27" customHeight="1">
      <c r="A14" s="74">
        <v>10</v>
      </c>
      <c r="B14" s="122" t="s">
        <v>118</v>
      </c>
      <c r="C14" s="123"/>
      <c r="D14" s="124"/>
      <c r="E14" s="56"/>
      <c r="F14" s="57"/>
    </row>
    <row r="15" spans="1:6" s="3" customFormat="1" ht="21" customHeight="1">
      <c r="A15" s="74">
        <v>11</v>
      </c>
      <c r="B15" s="89" t="s">
        <v>22</v>
      </c>
      <c r="C15" s="90"/>
      <c r="D15" s="91"/>
      <c r="E15" s="56">
        <v>24</v>
      </c>
      <c r="F15" s="57">
        <v>10785.44</v>
      </c>
    </row>
    <row r="16" spans="1:6" s="3" customFormat="1" ht="19.5" customHeight="1">
      <c r="A16" s="74">
        <v>12</v>
      </c>
      <c r="B16" s="89" t="s">
        <v>63</v>
      </c>
      <c r="C16" s="90"/>
      <c r="D16" s="91"/>
      <c r="E16" s="56">
        <v>16</v>
      </c>
      <c r="F16" s="57">
        <v>1278.9</v>
      </c>
    </row>
    <row r="17" spans="1:6" s="3" customFormat="1" ht="24" customHeight="1">
      <c r="A17" s="74">
        <v>13</v>
      </c>
      <c r="B17" s="117" t="s">
        <v>23</v>
      </c>
      <c r="C17" s="117"/>
      <c r="D17" s="117"/>
      <c r="E17" s="56">
        <v>34</v>
      </c>
      <c r="F17" s="57">
        <v>5115.6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2</v>
      </c>
      <c r="F21" s="57">
        <v>146.16</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v>11</v>
      </c>
      <c r="F24" s="57">
        <v>10998.73</v>
      </c>
    </row>
    <row r="25" spans="1:6" s="3" customFormat="1" ht="51.75" customHeight="1">
      <c r="A25" s="74">
        <v>21</v>
      </c>
      <c r="B25" s="117" t="s">
        <v>29</v>
      </c>
      <c r="C25" s="117"/>
      <c r="D25" s="117"/>
      <c r="E25" s="56">
        <v>4</v>
      </c>
      <c r="F25" s="57">
        <v>1716.44</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2</v>
      </c>
      <c r="F27" s="57">
        <v>426.3</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v>2</v>
      </c>
      <c r="F29" s="57">
        <v>7308</v>
      </c>
    </row>
    <row r="30" spans="1:6" s="3" customFormat="1" ht="32.25" customHeight="1">
      <c r="A30" s="74">
        <v>26</v>
      </c>
      <c r="B30" s="117" t="s">
        <v>66</v>
      </c>
      <c r="C30" s="117"/>
      <c r="D30" s="117"/>
      <c r="E30" s="56">
        <v>1</v>
      </c>
      <c r="F30" s="57">
        <v>73.08</v>
      </c>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t="s">
        <v>135</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136</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&amp;L59A83358&amp;CФорма № 10 (судовий збір), Підрозділ: Красноармійський міськрайонний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137</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138</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139</v>
      </c>
      <c r="E39" s="137"/>
      <c r="F39" s="137"/>
      <c r="G39" s="137"/>
      <c r="H39" s="138"/>
      <c r="I39" s="11"/>
    </row>
    <row r="40" spans="1:9" ht="12.75" customHeight="1">
      <c r="A40" s="13"/>
      <c r="B40" s="15"/>
      <c r="C40" s="11"/>
      <c r="D40" s="11"/>
      <c r="E40" s="11"/>
      <c r="F40" s="11"/>
      <c r="G40" s="11"/>
      <c r="H40" s="13"/>
      <c r="I40" s="11"/>
    </row>
    <row r="41" spans="1:8" ht="12.75" customHeight="1">
      <c r="A41" s="13"/>
      <c r="B41" s="143" t="s">
        <v>140</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&amp;L59A83358&amp;C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Юлия Сергеевна</cp:lastModifiedBy>
  <cp:lastPrinted>2014-11-21T11:39:06Z</cp:lastPrinted>
  <dcterms:created xsi:type="dcterms:W3CDTF">1996-10-08T23:32:33Z</dcterms:created>
  <dcterms:modified xsi:type="dcterms:W3CDTF">2015-02-05T12:13:57Z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збір)_тест_4.2014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59A83358</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