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<sst xmlns="http://schemas.openxmlformats.org/spreadsheetml/2006/main" count="130" uniqueCount="108">
  <si>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</si>
  <si>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</si>
  <si>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</si>
  <si>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</si>
  <si>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</si>
  <si>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</si>
  <si>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</si>
  <si>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</si>
  <si>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</si>
  <si>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</si>
  <si>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</si>
  <si>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</si>
  <si>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</si>
  <si>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</si>
  <si>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</si>
  <si>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</si>
  <si>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</si>
  <si>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</si>
  <si>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</si>
  <si>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</si>
  <si>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</si>
  <si>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</si>
  <si>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</si>
  <si>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</si>
  <si>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</si>
  <si>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</si>
  <si>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</si>
  <si>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</si>
  <si>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</si>
  <si>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</si>
  <si>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</si>
  <si>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</si>
  <si>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</si>
  <si>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</si>
  <si>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</si>
  <si>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</si>
  <si>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</si>
  <si>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</si>
  <si>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</si>
  <si>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</si>
  <si>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</si>
  <si>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</si>
  <si>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</si>
  <si>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</si>
  <si>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</si>
  <si>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</si>
  <si>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</si>
  <si>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</si>
  <si>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</si>
  <si>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</si>
  <si>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</si>
  <si>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</si>
  <si>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</si>
  <si>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</si>
  <si>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</si>
  <si>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</si>
  <si>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</si>
  <si>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</si>
  <si>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</si>
  <si>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</si>
  <si>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</si>
  <si>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</si>
  <si>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</si>
  <si>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</si>
  <si>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</si>
  <si>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</si>
  <si>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</si>
  <si>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</si>
  <si>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</si>
  <si>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</si>
  <si>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</si>
  <si>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</si>
  <si>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</si>
  <si>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</si>
  <si>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</si>
  <si>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</si>
  <si>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</si>
  <si>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</si>
  <si>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</si>
  <si>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</si>
  <si>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</si>
  <si>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</si>
  <si>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</si>
  <si>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</si>
  <si>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</si>
  <si>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</si>
  <si>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</si>
  <si>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</si>
  <si>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</si>
  <si>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</si>
  <si>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</si>
  <si>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</si>
  <si>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</si>
  <si>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</si>
  <si>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</si>
  <si>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</si>
  <si>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</si>
  <si>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</si>
  <si>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</si>
  <si>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</si>
  <si>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Пелеп Ю.К.</t>
  </si>
  <si>
    <t>Завгородня К.В.</t>
  </si>
  <si>
    <t>(06239)2-02-65</t>
  </si>
  <si>
    <t>9 січня 2015 року</t>
  </si>
  <si>
    <t>2014 рік</t>
  </si>
  <si>
    <t>Красноармійський міськрайонний суд Донецької області</t>
  </si>
  <si>
    <t>85302. Донецька область</t>
  </si>
  <si>
    <t>м. Красноармійськ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</si>
</sst>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4" t="s">
        <v>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1257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11" t="s">
        <v>51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1:16" ht="12.75" customHeight="1">
      <c r="A8" s="105" t="s">
        <v>17</v>
      </c>
      <c r="B8" s="106" t="s">
        <v>6</v>
      </c>
      <c r="C8" s="106" t="s">
        <v>15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6" ht="12.75" customHeight="1">
      <c r="A9" s="106"/>
      <c r="B9" s="106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8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06"/>
      <c r="B10" s="106"/>
      <c r="C10" s="103"/>
      <c r="D10" s="103"/>
      <c r="E10" s="103"/>
      <c r="F10" s="103"/>
      <c r="G10" s="103"/>
      <c r="H10" s="108"/>
      <c r="I10" s="108"/>
      <c r="J10" s="103"/>
      <c r="K10" s="103"/>
      <c r="L10" s="103"/>
      <c r="M10" s="103"/>
      <c r="N10" s="103"/>
      <c r="O10" s="103"/>
      <c r="P10" s="103"/>
    </row>
    <row r="11" spans="1:16" ht="12.75">
      <c r="A11" s="106"/>
      <c r="B11" s="106"/>
      <c r="C11" s="103"/>
      <c r="D11" s="103"/>
      <c r="E11" s="103"/>
      <c r="F11" s="103"/>
      <c r="G11" s="103"/>
      <c r="H11" s="108"/>
      <c r="I11" s="108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06"/>
      <c r="B12" s="106"/>
      <c r="C12" s="103"/>
      <c r="D12" s="103"/>
      <c r="E12" s="103"/>
      <c r="F12" s="103"/>
      <c r="G12" s="103"/>
      <c r="H12" s="108"/>
      <c r="I12" s="108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06"/>
      <c r="B13" s="106"/>
      <c r="C13" s="103"/>
      <c r="D13" s="103"/>
      <c r="E13" s="103"/>
      <c r="F13" s="103"/>
      <c r="G13" s="103"/>
      <c r="H13" s="108"/>
      <c r="I13" s="108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06"/>
      <c r="B14" s="106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3353</v>
      </c>
      <c r="B16" s="58">
        <v>26636109</v>
      </c>
      <c r="C16" s="58">
        <v>51</v>
      </c>
      <c r="D16" s="58">
        <v>4203402</v>
      </c>
      <c r="E16" s="59">
        <v>11</v>
      </c>
      <c r="F16" s="58">
        <v>433</v>
      </c>
      <c r="G16" s="59">
        <v>335648</v>
      </c>
      <c r="H16" s="58">
        <v>13</v>
      </c>
      <c r="I16" s="58">
        <v>267000</v>
      </c>
      <c r="J16" s="58">
        <v>134</v>
      </c>
      <c r="K16" s="58">
        <v>118</v>
      </c>
      <c r="L16" s="58">
        <v>25873</v>
      </c>
      <c r="M16" s="58">
        <v>1517</v>
      </c>
      <c r="N16" s="58">
        <v>359495</v>
      </c>
      <c r="O16" s="58">
        <v>51</v>
      </c>
      <c r="P16" s="58">
        <v>57595</v>
      </c>
    </row>
    <row r="17" spans="1:15" ht="39.75" customHeight="1">
      <c r="A17" s="66">
        <v>4</v>
      </c>
      <c r="B17" s="66"/>
      <c r="C17" s="66">
        <v>9</v>
      </c>
      <c r="D17" s="66">
        <v>18762</v>
      </c>
      <c r="E17" s="66">
        <v>1</v>
      </c>
      <c r="F17" s="67">
        <v>17000</v>
      </c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&amp;L9DCE83E7&amp;CФорма № 4, Підрозділ: Красноармійський міськрайонний суд Донецької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9" t="s">
        <v>54</v>
      </c>
      <c r="K6" s="130" t="s">
        <v>12</v>
      </c>
      <c r="L6" s="131"/>
      <c r="M6" s="131"/>
      <c r="N6" s="131"/>
    </row>
    <row r="7" spans="2:14" ht="20.25" customHeight="1">
      <c r="B7" s="119"/>
      <c r="C7" s="119"/>
      <c r="D7" s="128"/>
      <c r="E7" s="128"/>
      <c r="F7" s="128"/>
      <c r="G7" s="128"/>
      <c r="H7" s="128"/>
      <c r="I7" s="128"/>
      <c r="J7" s="129"/>
      <c r="K7" s="131"/>
      <c r="L7" s="131"/>
      <c r="M7" s="131"/>
      <c r="N7" s="131"/>
    </row>
    <row r="8" spans="2:17" ht="24.75" customHeight="1">
      <c r="B8" s="118">
        <v>1</v>
      </c>
      <c r="C8" s="119"/>
      <c r="D8" s="120" t="s">
        <v>42</v>
      </c>
      <c r="E8" s="120"/>
      <c r="F8" s="120"/>
      <c r="G8" s="120"/>
      <c r="H8" s="120"/>
      <c r="I8" s="120"/>
      <c r="J8" s="50" t="s">
        <v>43</v>
      </c>
      <c r="K8" s="116">
        <f>SUM(R10:R17)</f>
        <v>681030</v>
      </c>
      <c r="L8" s="117"/>
      <c r="M8" s="117"/>
      <c r="N8" s="117"/>
      <c r="Q8" s="44"/>
    </row>
    <row r="9" spans="2:14" ht="24.75" customHeight="1">
      <c r="B9" s="118">
        <v>2</v>
      </c>
      <c r="C9" s="128"/>
      <c r="D9" s="120" t="s">
        <v>55</v>
      </c>
      <c r="E9" s="120"/>
      <c r="F9" s="120"/>
      <c r="G9" s="120"/>
      <c r="H9" s="120"/>
      <c r="I9" s="120"/>
      <c r="J9" s="50" t="s">
        <v>43</v>
      </c>
      <c r="K9" s="116">
        <v>267514</v>
      </c>
      <c r="L9" s="117"/>
      <c r="M9" s="117"/>
      <c r="N9" s="117"/>
    </row>
    <row r="10" spans="2:18" ht="24.75" customHeight="1">
      <c r="B10" s="118">
        <v>3</v>
      </c>
      <c r="C10" s="119"/>
      <c r="D10" s="120" t="s">
        <v>44</v>
      </c>
      <c r="E10" s="120"/>
      <c r="F10" s="120"/>
      <c r="G10" s="120"/>
      <c r="H10" s="120"/>
      <c r="I10" s="120"/>
      <c r="J10" s="50" t="s">
        <v>43</v>
      </c>
      <c r="K10" s="116"/>
      <c r="L10" s="117"/>
      <c r="M10" s="117"/>
      <c r="N10" s="117"/>
      <c r="R10">
        <f>'Роз.3'!D7</f>
        <v>141101</v>
      </c>
    </row>
    <row r="11" spans="2:18" ht="24.75" customHeight="1">
      <c r="B11" s="118">
        <v>4</v>
      </c>
      <c r="C11" s="119"/>
      <c r="D11" s="120" t="s">
        <v>45</v>
      </c>
      <c r="E11" s="120"/>
      <c r="F11" s="120"/>
      <c r="G11" s="120"/>
      <c r="H11" s="120"/>
      <c r="I11" s="120"/>
      <c r="J11" s="50">
        <v>212</v>
      </c>
      <c r="K11" s="116"/>
      <c r="L11" s="117"/>
      <c r="M11" s="117"/>
      <c r="N11" s="117"/>
      <c r="R11">
        <f>'Роз.3'!E7</f>
        <v>8954</v>
      </c>
    </row>
    <row r="12" spans="2:18" ht="24.75" customHeight="1">
      <c r="B12" s="118">
        <v>5</v>
      </c>
      <c r="C12" s="119"/>
      <c r="D12" s="120" t="s">
        <v>46</v>
      </c>
      <c r="E12" s="120"/>
      <c r="F12" s="120"/>
      <c r="G12" s="120"/>
      <c r="H12" s="120"/>
      <c r="I12" s="120"/>
      <c r="J12" s="50">
        <v>201</v>
      </c>
      <c r="K12" s="116"/>
      <c r="L12" s="117"/>
      <c r="M12" s="117"/>
      <c r="N12" s="117"/>
      <c r="R12">
        <f>'Роз.3'!F7</f>
        <v>12243</v>
      </c>
    </row>
    <row r="13" spans="2:18" ht="24.75" customHeight="1">
      <c r="B13" s="118">
        <v>6</v>
      </c>
      <c r="C13" s="119"/>
      <c r="D13" s="120" t="s">
        <v>56</v>
      </c>
      <c r="E13" s="120"/>
      <c r="F13" s="120"/>
      <c r="G13" s="120"/>
      <c r="H13" s="120"/>
      <c r="I13" s="120"/>
      <c r="J13" s="50">
        <v>207</v>
      </c>
      <c r="K13" s="116"/>
      <c r="L13" s="117"/>
      <c r="M13" s="117"/>
      <c r="N13" s="117"/>
      <c r="R13">
        <f>'Роз.3'!G7</f>
        <v>0</v>
      </c>
    </row>
    <row r="14" spans="2:18" ht="24.75" customHeight="1">
      <c r="B14" s="118">
        <v>7</v>
      </c>
      <c r="C14" s="119"/>
      <c r="D14" s="120" t="s">
        <v>57</v>
      </c>
      <c r="E14" s="120"/>
      <c r="F14" s="120"/>
      <c r="G14" s="120"/>
      <c r="H14" s="120"/>
      <c r="I14" s="120"/>
      <c r="J14" s="50">
        <v>208</v>
      </c>
      <c r="K14" s="116"/>
      <c r="L14" s="117"/>
      <c r="M14" s="117"/>
      <c r="N14" s="117"/>
      <c r="R14">
        <f>'Роз.3'!H7</f>
        <v>172895</v>
      </c>
    </row>
    <row r="15" spans="2:18" ht="24.75" customHeight="1">
      <c r="B15" s="118">
        <v>8</v>
      </c>
      <c r="C15" s="119"/>
      <c r="D15" s="121" t="s">
        <v>47</v>
      </c>
      <c r="E15" s="121"/>
      <c r="F15" s="121"/>
      <c r="G15" s="121"/>
      <c r="H15" s="121"/>
      <c r="I15" s="121"/>
      <c r="J15" s="49">
        <v>201</v>
      </c>
      <c r="K15" s="116"/>
      <c r="L15" s="117"/>
      <c r="M15" s="117"/>
      <c r="N15" s="117"/>
      <c r="R15">
        <f>'Роз.3'!I7</f>
        <v>285099</v>
      </c>
    </row>
    <row r="16" spans="2:18" ht="24.75" customHeight="1">
      <c r="B16" s="118">
        <v>9</v>
      </c>
      <c r="C16" s="119"/>
      <c r="D16" s="120" t="s">
        <v>58</v>
      </c>
      <c r="E16" s="120"/>
      <c r="F16" s="120"/>
      <c r="G16" s="120"/>
      <c r="H16" s="120"/>
      <c r="I16" s="120"/>
      <c r="J16" s="50">
        <v>207</v>
      </c>
      <c r="K16" s="116"/>
      <c r="L16" s="117"/>
      <c r="M16" s="117"/>
      <c r="N16" s="117"/>
      <c r="R16">
        <f>'Роз.3'!J7</f>
        <v>15874</v>
      </c>
    </row>
    <row r="17" spans="2:18" ht="24.75" customHeight="1">
      <c r="B17" s="118">
        <v>10</v>
      </c>
      <c r="C17" s="119"/>
      <c r="D17" s="120" t="s">
        <v>48</v>
      </c>
      <c r="E17" s="120"/>
      <c r="F17" s="120"/>
      <c r="G17" s="120"/>
      <c r="H17" s="120"/>
      <c r="I17" s="120"/>
      <c r="J17" s="50">
        <v>201</v>
      </c>
      <c r="K17" s="116"/>
      <c r="L17" s="117"/>
      <c r="M17" s="117"/>
      <c r="N17" s="117"/>
      <c r="R17">
        <f>'Роз.3'!K7</f>
        <v>44864</v>
      </c>
    </row>
    <row r="18" spans="2:14" ht="24.75" customHeight="1">
      <c r="B18" s="118">
        <v>11</v>
      </c>
      <c r="C18" s="119"/>
      <c r="D18" s="120" t="s">
        <v>49</v>
      </c>
      <c r="E18" s="120"/>
      <c r="F18" s="120"/>
      <c r="G18" s="120"/>
      <c r="H18" s="120"/>
      <c r="I18" s="120"/>
      <c r="J18" s="50">
        <v>222</v>
      </c>
      <c r="K18" s="116"/>
      <c r="L18" s="117"/>
      <c r="M18" s="117"/>
      <c r="N18" s="117"/>
    </row>
    <row r="19" spans="2:14" ht="24.75" customHeight="1">
      <c r="B19" s="118">
        <v>12</v>
      </c>
      <c r="C19" s="119"/>
      <c r="D19" s="120" t="s">
        <v>50</v>
      </c>
      <c r="E19" s="120"/>
      <c r="F19" s="120"/>
      <c r="G19" s="120"/>
      <c r="H19" s="120"/>
      <c r="I19" s="120"/>
      <c r="J19" s="50">
        <v>227</v>
      </c>
      <c r="K19" s="116"/>
      <c r="L19" s="117"/>
      <c r="M19" s="117"/>
      <c r="N19" s="117"/>
    </row>
    <row r="20" spans="2:14" ht="24.75" customHeight="1">
      <c r="B20" s="118">
        <v>13</v>
      </c>
      <c r="C20" s="119"/>
      <c r="D20" s="120" t="s">
        <v>59</v>
      </c>
      <c r="E20" s="120"/>
      <c r="F20" s="120"/>
      <c r="G20" s="120"/>
      <c r="H20" s="120"/>
      <c r="I20" s="120"/>
      <c r="J20" s="50">
        <v>176</v>
      </c>
      <c r="K20" s="116"/>
      <c r="L20" s="117"/>
      <c r="M20" s="117"/>
      <c r="N20" s="117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&amp;L9DCE83E7&amp;CФорма № 4, Підрозділ: Красноармійський міськрайонний суд Донецької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9"/>
      <c r="B4" s="119"/>
      <c r="C4" s="135" t="s">
        <v>40</v>
      </c>
      <c r="D4" s="118" t="s">
        <v>33</v>
      </c>
      <c r="E4" s="118"/>
      <c r="F4" s="118" t="s">
        <v>34</v>
      </c>
      <c r="G4" s="134"/>
      <c r="H4" s="118" t="s">
        <v>35</v>
      </c>
      <c r="I4" s="134"/>
      <c r="J4" s="118" t="s">
        <v>36</v>
      </c>
      <c r="K4" s="118"/>
      <c r="L4" s="2"/>
      <c r="M4" s="2"/>
      <c r="N4" s="2"/>
      <c r="O4" s="2"/>
      <c r="P4" s="2"/>
      <c r="Q4" s="2"/>
    </row>
    <row r="5" spans="1:17" ht="32.25" customHeight="1">
      <c r="A5" s="119"/>
      <c r="B5" s="119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9"/>
      <c r="B6" s="119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75</v>
      </c>
      <c r="B7" s="133"/>
      <c r="C7" s="34">
        <v>1</v>
      </c>
      <c r="D7" s="60">
        <f>SUM(D8:D20)</f>
        <v>141101</v>
      </c>
      <c r="E7" s="60">
        <f>SUM(E8:E20)</f>
        <v>8954</v>
      </c>
      <c r="F7" s="60">
        <f aca="true" t="shared" si="0" ref="F7:K7">SUM(F8:F20)</f>
        <v>12243</v>
      </c>
      <c r="G7" s="60">
        <f t="shared" si="0"/>
        <v>0</v>
      </c>
      <c r="H7" s="60">
        <f t="shared" si="0"/>
        <v>172895</v>
      </c>
      <c r="I7" s="60">
        <f t="shared" si="0"/>
        <v>285099</v>
      </c>
      <c r="J7" s="60">
        <f t="shared" si="0"/>
        <v>15874</v>
      </c>
      <c r="K7" s="60">
        <f t="shared" si="0"/>
        <v>44864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1725</v>
      </c>
      <c r="I8" s="61"/>
      <c r="J8" s="61">
        <v>714</v>
      </c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>
        <v>436</v>
      </c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>
        <v>4442</v>
      </c>
      <c r="E12" s="58"/>
      <c r="F12" s="58">
        <v>11439</v>
      </c>
      <c r="G12" s="58"/>
      <c r="H12" s="58">
        <v>286</v>
      </c>
      <c r="I12" s="58"/>
      <c r="J12" s="58">
        <v>15160</v>
      </c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1627</v>
      </c>
      <c r="I13" s="58">
        <v>4000</v>
      </c>
      <c r="J13" s="58"/>
      <c r="K13" s="58">
        <v>6208</v>
      </c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>
        <v>5564</v>
      </c>
      <c r="E14" s="58"/>
      <c r="F14" s="58"/>
      <c r="G14" s="58"/>
      <c r="H14" s="58">
        <v>9352</v>
      </c>
      <c r="I14" s="58">
        <v>16036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>
        <v>30658</v>
      </c>
      <c r="J15" s="58"/>
      <c r="K15" s="58">
        <v>37956</v>
      </c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>
        <v>8954</v>
      </c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9"/>
      <c r="C18" s="34">
        <v>12</v>
      </c>
      <c r="D18" s="58">
        <v>113616</v>
      </c>
      <c r="E18" s="58"/>
      <c r="F18" s="58">
        <v>6</v>
      </c>
      <c r="G18" s="58"/>
      <c r="H18" s="58"/>
      <c r="I18" s="58"/>
      <c r="J18" s="58"/>
      <c r="K18" s="58">
        <v>700</v>
      </c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>
        <v>17479</v>
      </c>
      <c r="E19" s="58"/>
      <c r="F19" s="58">
        <v>798</v>
      </c>
      <c r="G19" s="58"/>
      <c r="H19" s="58">
        <v>1756</v>
      </c>
      <c r="I19" s="58">
        <v>2517</v>
      </c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/>
      <c r="F20" s="58"/>
      <c r="G20" s="58"/>
      <c r="H20" s="58">
        <v>157713</v>
      </c>
      <c r="I20" s="58">
        <v>231888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17479</v>
      </c>
      <c r="E21" s="58">
        <v>8954</v>
      </c>
      <c r="F21" s="58">
        <v>804</v>
      </c>
      <c r="G21" s="58"/>
      <c r="H21" s="58">
        <v>50498</v>
      </c>
      <c r="I21" s="58">
        <v>126855</v>
      </c>
      <c r="J21" s="58">
        <v>3868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>
        <v>47677</v>
      </c>
      <c r="I22" s="58">
        <v>9028</v>
      </c>
      <c r="J22" s="58">
        <v>235</v>
      </c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>
        <v>6034</v>
      </c>
      <c r="E23" s="58"/>
      <c r="F23" s="58"/>
      <c r="G23" s="58"/>
      <c r="H23" s="58">
        <v>59813</v>
      </c>
      <c r="I23" s="58">
        <v>1471</v>
      </c>
      <c r="J23" s="58">
        <v>7745</v>
      </c>
      <c r="K23" s="58">
        <v>6908</v>
      </c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117588</v>
      </c>
      <c r="E24" s="58"/>
      <c r="F24" s="58">
        <v>11439</v>
      </c>
      <c r="G24" s="58"/>
      <c r="H24" s="58">
        <v>14907</v>
      </c>
      <c r="I24" s="58">
        <v>147745</v>
      </c>
      <c r="J24" s="58">
        <v>4026</v>
      </c>
      <c r="K24" s="58">
        <v>37956</v>
      </c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117588</v>
      </c>
      <c r="E27" s="60">
        <f aca="true" t="shared" si="1" ref="E27:K27">E24-E25-E26</f>
        <v>0</v>
      </c>
      <c r="F27" s="60">
        <f t="shared" si="1"/>
        <v>11439</v>
      </c>
      <c r="G27" s="60">
        <f t="shared" si="1"/>
        <v>0</v>
      </c>
      <c r="H27" s="60">
        <f t="shared" si="1"/>
        <v>14907</v>
      </c>
      <c r="I27" s="60">
        <f t="shared" si="1"/>
        <v>147745</v>
      </c>
      <c r="J27" s="60">
        <f t="shared" si="1"/>
        <v>4026</v>
      </c>
      <c r="K27" s="60">
        <f t="shared" si="1"/>
        <v>37956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102</v>
      </c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103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&amp;L9DCE83E7&amp;CФорма № 4, Підрозділ: Красноармійський міськрайонний суд Донецької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104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105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106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107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&amp;L9DCE83E7&amp;C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KRIMINALNIY1</cp:lastModifiedBy>
  <cp:lastPrinted>2014-11-21T11:35:01Z</cp:lastPrinted>
  <dcterms:created xsi:type="dcterms:W3CDTF">2004-04-22T12:55:32Z</dcterms:created>
  <dcterms:modified xsi:type="dcterms:W3CDTF">2015-01-09T12:03:07Z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4_00235_4.2014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9DCE83E7</vt:lpwstr>
  </property>
  <property fmtid="{D5CDD505-2E9C-101B-9397-08002B2CF9AE}" pid="10" name="Підрозд">
    <vt:lpwstr>Красноармійський міськрайонний суд Донецької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466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3.12.0.500</vt:lpwstr>
  </property>
</Properties>
</file>